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<sst xmlns="http://schemas.openxmlformats.org/spreadsheetml/2006/main" count="155" uniqueCount="139">
  <si>
    <t>附件4</t>
  </si>
  <si>
    <t>部门整体支出绩效自评表</t>
  </si>
  <si>
    <t>（ 2020年度）</t>
  </si>
  <si>
    <t>评价部门名称</t>
  </si>
  <si>
    <t>九江市政府信息化办公室</t>
  </si>
  <si>
    <t>下属单位个数</t>
  </si>
  <si>
    <t>1（非独立核算）</t>
  </si>
  <si>
    <t>整体支出规模</t>
  </si>
  <si>
    <t>全年预算数(含预算调整数）</t>
  </si>
  <si>
    <t>全年执行数</t>
  </si>
  <si>
    <t>执行率</t>
  </si>
  <si>
    <t>资金来源：（1）财政拨款</t>
  </si>
  <si>
    <t>1100.61万元</t>
  </si>
  <si>
    <t>1353.73万元</t>
  </si>
  <si>
    <t xml:space="preserve">         （2）其他资金</t>
  </si>
  <si>
    <t>77万元</t>
  </si>
  <si>
    <t>77.00万元</t>
  </si>
  <si>
    <t>资金结构：（1）基本支出</t>
  </si>
  <si>
    <t>576.57万元</t>
  </si>
  <si>
    <t xml:space="preserve">         （2）项目支出</t>
  </si>
  <si>
    <t>854.16万元</t>
  </si>
  <si>
    <t>年度总体目标</t>
  </si>
  <si>
    <t>年初设定目标</t>
  </si>
  <si>
    <t>全年完成情况</t>
  </si>
  <si>
    <t xml:space="preserve">    大力推进政府网站建设和“互联网+政务服务”，统筹推进数据资源共享应用，加快智慧城市建设,加大“智慧九江”建设步伐，做好政务信息网网络维护，保障各应用系统、电子政务外网、电子政务统一监管平台和政府门户网站安全稳定运行，不断优化政务服务网,推动5G网络加快部署等.</t>
  </si>
  <si>
    <t xml:space="preserve">    市信息办较好的完成了全年的工作任务,使政府网站和政务新媒体建设迈上了一个新台阶,公共服务和公共管理平台建设也取得了新进展,数据资源共享应用成效显著,加大了“智慧九江”建设步伐,大数据和云计算产业发展不断壮大,云网建设不断得到了提升,政务公开工作稳中有进,大大提高行政效率 .                                                        </t>
  </si>
  <si>
    <t>分解目标自评</t>
  </si>
  <si>
    <t>一级指标</t>
  </si>
  <si>
    <t>权重</t>
  </si>
  <si>
    <t>二级指标</t>
  </si>
  <si>
    <t>三级指标</t>
  </si>
  <si>
    <t>年度指标值</t>
  </si>
  <si>
    <t>全年完成值</t>
  </si>
  <si>
    <t>分值</t>
  </si>
  <si>
    <t>得分</t>
  </si>
  <si>
    <t>偏差及原因分析</t>
  </si>
  <si>
    <t>管理指标</t>
  </si>
  <si>
    <t>预算编审管理</t>
  </si>
  <si>
    <t>预算编制的准确性</t>
  </si>
  <si>
    <t>准确、细化</t>
  </si>
  <si>
    <t>不够准确及细化</t>
  </si>
  <si>
    <t>公共服务、社会保障、卫生健康与年初预算相差较大</t>
  </si>
  <si>
    <t>预算目标的管理</t>
  </si>
  <si>
    <t>规范、全覆盖</t>
  </si>
  <si>
    <t>基本达到</t>
  </si>
  <si>
    <t>预算编制完整性</t>
  </si>
  <si>
    <t>完整、齐全、正确</t>
  </si>
  <si>
    <t>不够完整</t>
  </si>
  <si>
    <t>其他收入及年初节余额有较大的差异,调整数过大.</t>
  </si>
  <si>
    <t>预算执行管理</t>
  </si>
  <si>
    <t>公共经费控制率</t>
  </si>
  <si>
    <t>≦100%</t>
  </si>
  <si>
    <t>三公经费控制率</t>
  </si>
  <si>
    <t>部门结转结余资金管理</t>
  </si>
  <si>
    <t>结转结余率</t>
  </si>
  <si>
    <t>≦5%</t>
  </si>
  <si>
    <t>年底节余比年度超了1.45%</t>
  </si>
  <si>
    <t>预决算信息公开管理</t>
  </si>
  <si>
    <t>按政府信息公开</t>
  </si>
  <si>
    <t>公开</t>
  </si>
  <si>
    <t>支出规范性及巡视、审计、绩效评价结果等</t>
  </si>
  <si>
    <t>规范化支出与管理</t>
  </si>
  <si>
    <t>年度审计无违规</t>
  </si>
  <si>
    <t>报销有不规范的地方</t>
  </si>
  <si>
    <t>审计结果</t>
  </si>
  <si>
    <t>管理制度健全性</t>
  </si>
  <si>
    <t>制度覆盖率</t>
  </si>
  <si>
    <t>有待更新完整</t>
  </si>
  <si>
    <t>部门预算管理</t>
  </si>
  <si>
    <t>在职人员控制率</t>
  </si>
  <si>
    <t>人员编制超年度目标</t>
  </si>
  <si>
    <t>政府采购管理</t>
  </si>
  <si>
    <t>政府采购执行率</t>
  </si>
  <si>
    <t>资产管理</t>
  </si>
  <si>
    <t>固定资产的利用率</t>
  </si>
  <si>
    <t>更新换代产品影响</t>
  </si>
  <si>
    <t>管理制度的健全性</t>
  </si>
  <si>
    <t>制度完备、合法、合规并有效执行</t>
  </si>
  <si>
    <t>制度较完备、合法、合规，较有效执行</t>
  </si>
  <si>
    <t>制度较完，执行力度有待进一步提高</t>
  </si>
  <si>
    <t>产出指标</t>
  </si>
  <si>
    <t>数量指标</t>
  </si>
  <si>
    <t>政务网站迁移数</t>
  </si>
  <si>
    <t>103家</t>
  </si>
  <si>
    <t>第一批"赣政通"上线市直单位数</t>
  </si>
  <si>
    <t>32家</t>
  </si>
  <si>
    <t>市县"赣政通"上线运行数</t>
  </si>
  <si>
    <t>14家</t>
  </si>
  <si>
    <t>市本级前置节点</t>
  </si>
  <si>
    <t>挂接政务信息资源</t>
  </si>
  <si>
    <t>2976个</t>
  </si>
  <si>
    <t>大数据知识讲座培训人数</t>
  </si>
  <si>
    <t>100人</t>
  </si>
  <si>
    <t>≥100人</t>
  </si>
  <si>
    <t>5G基站建设数</t>
  </si>
  <si>
    <t>2652个</t>
  </si>
  <si>
    <t>保障会议次数</t>
  </si>
  <si>
    <t>210次</t>
  </si>
  <si>
    <t>有待更进一步的提高保障次数</t>
  </si>
  <si>
    <t>质量指标</t>
  </si>
  <si>
    <t>"中国九江"网评排名</t>
  </si>
  <si>
    <t>省内前三名</t>
  </si>
  <si>
    <t>排第三名</t>
  </si>
  <si>
    <t>全省数据共享考核排名</t>
  </si>
  <si>
    <t>排第二名</t>
  </si>
  <si>
    <t>时效指标</t>
  </si>
  <si>
    <t>政府整改问题</t>
  </si>
  <si>
    <t>及时</t>
  </si>
  <si>
    <t>取得了第三名</t>
  </si>
  <si>
    <t>故障响应时间及时性</t>
  </si>
  <si>
    <t>基本保障及时</t>
  </si>
  <si>
    <t>及时性还有等更一步的提高</t>
  </si>
  <si>
    <t>效果指标</t>
  </si>
  <si>
    <t>经济效益指标</t>
  </si>
  <si>
    <t>提升政务信息化集中运维效率</t>
  </si>
  <si>
    <t>有效降低政务运营成本</t>
  </si>
  <si>
    <t>间接创造经济效益</t>
  </si>
  <si>
    <t>间接经济效益还有空间</t>
  </si>
  <si>
    <t>避免重复建设，节约信息化投资</t>
  </si>
  <si>
    <t>促进节约、避免重复建设</t>
  </si>
  <si>
    <t>有效促进节约资源</t>
  </si>
  <si>
    <t>有待更进一步的提高</t>
  </si>
  <si>
    <t>社会效益指标</t>
  </si>
  <si>
    <t>智慧九江建设</t>
  </si>
  <si>
    <t>部署完成</t>
  </si>
  <si>
    <t>基本完成</t>
  </si>
  <si>
    <t>还没有进入试运行</t>
  </si>
  <si>
    <t>全覆盖</t>
  </si>
  <si>
    <t>生态效益指标</t>
  </si>
  <si>
    <t>节能降耗</t>
  </si>
  <si>
    <t>全部采用节能技术及产品</t>
  </si>
  <si>
    <t>基本达到节能技术要求</t>
  </si>
  <si>
    <t>由于科技的进步及技术要求，不能全部做到节能技术等要求。</t>
  </si>
  <si>
    <t>满意度指标</t>
  </si>
  <si>
    <t>群众满意度</t>
  </si>
  <si>
    <t>还不能做到全覆盖</t>
  </si>
  <si>
    <t>总分</t>
  </si>
  <si>
    <t>说明：1.预算部门按照附件3《部门整体支出绩效评价指标体系框架》（参考）设置三级指标和指标</t>
  </si>
  <si>
    <t xml:space="preserve">      2.上述产出指标和效益指标根据年初设定的绩效目标既可以按照重点任务完成情况分别填列，也可以依据所有重点任务归纳提炼综合指标。</t>
  </si>
</sst>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 numFmtId="177" formatCode="0_);[Red]\(0\)"/>
    <numFmt numFmtId="178" formatCode="0.0_ "/>
  </numFmts>
  <fonts count="27">
    <font>
      <sz val="11"/>
      <color theme="1"/>
      <name val="宋体"/>
      <charset val="134"/>
      <scheme val="minor"/>
    </font>
    <font>
      <sz val="16"/>
      <color rgb="FF000000"/>
      <name val="黑体"/>
      <charset val="134"/>
    </font>
    <font>
      <sz val="22"/>
      <color rgb="FF000000"/>
      <name val="方正小标宋简体"/>
      <charset val="134"/>
    </font>
    <font>
      <sz val="9"/>
      <color rgb="FF000000"/>
      <name val="楷体_GB2312"/>
      <charset val="134"/>
    </font>
    <font>
      <sz val="11"/>
      <color rgb="FF000000"/>
      <name val="宋体"/>
      <charset val="134"/>
    </font>
    <font>
      <sz val="9"/>
      <color rgb="FF000000"/>
      <name val="宋体"/>
      <charset val="134"/>
    </font>
    <font>
      <sz val="11"/>
      <name val="宋体"/>
      <charset val="134"/>
      <scheme val="minor"/>
    </font>
    <font>
      <sz val="11"/>
      <name val="宋体"/>
      <charset val="134"/>
    </font>
    <font>
      <sz val="11"/>
      <color theme="1"/>
      <name val="宋体"/>
      <charset val="0"/>
      <scheme val="minor"/>
    </font>
    <font>
      <sz val="11"/>
      <color theme="0"/>
      <name val="宋体"/>
      <charset val="0"/>
      <scheme val="minor"/>
    </font>
    <font>
      <b/>
      <sz val="11"/>
      <color rgb="FF3F3F3F"/>
      <name val="宋体"/>
      <charset val="0"/>
      <scheme val="minor"/>
    </font>
    <font>
      <sz val="11"/>
      <color rgb="FF9C0006"/>
      <name val="宋体"/>
      <charset val="0"/>
      <scheme val="minor"/>
    </font>
    <font>
      <b/>
      <sz val="11"/>
      <color rgb="FFFA7D00"/>
      <name val="宋体"/>
      <charset val="0"/>
      <scheme val="minor"/>
    </font>
    <font>
      <sz val="11"/>
      <color rgb="FF3F3F76"/>
      <name val="宋体"/>
      <charset val="0"/>
      <scheme val="minor"/>
    </font>
    <font>
      <sz val="11"/>
      <color rgb="FF9C6500"/>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5"/>
      <color theme="3"/>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bgColor indexed="64"/>
      </patternFill>
    </fill>
    <fill>
      <patternFill patternType="solid">
        <fgColor rgb="FFFFEB9C"/>
        <bgColor indexed="64"/>
      </patternFill>
    </fill>
    <fill>
      <patternFill patternType="solid">
        <fgColor rgb="FFC6EFCE"/>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rgb="FFA5A5A5"/>
        <bgColor indexed="64"/>
      </patternFill>
    </fill>
    <fill>
      <patternFill patternType="solid">
        <fgColor theme="8"/>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rgb="FFFFFFCC"/>
        <bgColor indexed="64"/>
      </patternFill>
    </fill>
  </fills>
  <borders count="30">
    <border>
      <left/>
      <right/>
      <top/>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rgb="FF000000"/>
      </left>
      <right style="medium">
        <color rgb="FF000000"/>
      </right>
      <top/>
      <bottom/>
      <diagonal/>
    </border>
    <border>
      <left/>
      <right style="thin">
        <color auto="1"/>
      </right>
      <top style="medium">
        <color rgb="FF000000"/>
      </top>
      <bottom/>
      <diagonal/>
    </border>
    <border>
      <left/>
      <right style="thin">
        <color auto="1"/>
      </right>
      <top style="thin">
        <color auto="1"/>
      </top>
      <bottom style="thin">
        <color auto="1"/>
      </bottom>
      <diagonal/>
    </border>
    <border>
      <left/>
      <right style="thin">
        <color auto="1"/>
      </right>
      <top/>
      <bottom style="medium">
        <color rgb="FF000000"/>
      </bottom>
      <diagonal/>
    </border>
    <border>
      <left/>
      <right style="thin">
        <color auto="1"/>
      </right>
      <top style="medium">
        <color rgb="FF000000"/>
      </top>
      <bottom style="medium">
        <color rgb="FF000000"/>
      </bottom>
      <diagonal/>
    </border>
    <border>
      <left/>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16" borderId="0" applyNumberFormat="0" applyBorder="0" applyAlignment="0" applyProtection="0">
      <alignment vertical="center"/>
    </xf>
    <xf numFmtId="0" fontId="13" fillId="17" borderId="2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9" borderId="0" applyNumberFormat="0" applyBorder="0" applyAlignment="0" applyProtection="0">
      <alignment vertical="center"/>
    </xf>
    <xf numFmtId="0" fontId="11" fillId="10" borderId="0" applyNumberFormat="0" applyBorder="0" applyAlignment="0" applyProtection="0">
      <alignment vertical="center"/>
    </xf>
    <xf numFmtId="43" fontId="0" fillId="0" borderId="0" applyFont="0" applyFill="0" applyBorder="0" applyAlignment="0" applyProtection="0">
      <alignment vertical="center"/>
    </xf>
    <xf numFmtId="0" fontId="9" fillId="22"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33" borderId="29" applyNumberFormat="0" applyFont="0" applyAlignment="0" applyProtection="0">
      <alignment vertical="center"/>
    </xf>
    <xf numFmtId="0" fontId="9" fillId="6" borderId="0" applyNumberFormat="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24" applyNumberFormat="0" applyFill="0" applyAlignment="0" applyProtection="0">
      <alignment vertical="center"/>
    </xf>
    <xf numFmtId="0" fontId="16" fillId="0" borderId="24" applyNumberFormat="0" applyFill="0" applyAlignment="0" applyProtection="0">
      <alignment vertical="center"/>
    </xf>
    <xf numFmtId="0" fontId="9" fillId="28" borderId="0" applyNumberFormat="0" applyBorder="0" applyAlignment="0" applyProtection="0">
      <alignment vertical="center"/>
    </xf>
    <xf numFmtId="0" fontId="20" fillId="0" borderId="27" applyNumberFormat="0" applyFill="0" applyAlignment="0" applyProtection="0">
      <alignment vertical="center"/>
    </xf>
    <xf numFmtId="0" fontId="9" fillId="21" borderId="0" applyNumberFormat="0" applyBorder="0" applyAlignment="0" applyProtection="0">
      <alignment vertical="center"/>
    </xf>
    <xf numFmtId="0" fontId="10" fillId="8" borderId="22" applyNumberFormat="0" applyAlignment="0" applyProtection="0">
      <alignment vertical="center"/>
    </xf>
    <xf numFmtId="0" fontId="12" fillId="8" borderId="23" applyNumberFormat="0" applyAlignment="0" applyProtection="0">
      <alignment vertical="center"/>
    </xf>
    <xf numFmtId="0" fontId="19" fillId="25" borderId="26" applyNumberFormat="0" applyAlignment="0" applyProtection="0">
      <alignment vertical="center"/>
    </xf>
    <xf numFmtId="0" fontId="8" fillId="13" borderId="0" applyNumberFormat="0" applyBorder="0" applyAlignment="0" applyProtection="0">
      <alignment vertical="center"/>
    </xf>
    <xf numFmtId="0" fontId="9" fillId="7" borderId="0" applyNumberFormat="0" applyBorder="0" applyAlignment="0" applyProtection="0">
      <alignment vertical="center"/>
    </xf>
    <xf numFmtId="0" fontId="23" fillId="0" borderId="28" applyNumberFormat="0" applyFill="0" applyAlignment="0" applyProtection="0">
      <alignment vertical="center"/>
    </xf>
    <xf numFmtId="0" fontId="18" fillId="0" borderId="25" applyNumberFormat="0" applyFill="0" applyAlignment="0" applyProtection="0">
      <alignment vertical="center"/>
    </xf>
    <xf numFmtId="0" fontId="15" fillId="20" borderId="0" applyNumberFormat="0" applyBorder="0" applyAlignment="0" applyProtection="0">
      <alignment vertical="center"/>
    </xf>
    <xf numFmtId="0" fontId="14" fillId="19" borderId="0" applyNumberFormat="0" applyBorder="0" applyAlignment="0" applyProtection="0">
      <alignment vertical="center"/>
    </xf>
    <xf numFmtId="0" fontId="8" fillId="5" borderId="0" applyNumberFormat="0" applyBorder="0" applyAlignment="0" applyProtection="0">
      <alignment vertical="center"/>
    </xf>
    <xf numFmtId="0" fontId="9" fillId="32" borderId="0" applyNumberFormat="0" applyBorder="0" applyAlignment="0" applyProtection="0">
      <alignment vertical="center"/>
    </xf>
    <xf numFmtId="0" fontId="8" fillId="15" borderId="0" applyNumberFormat="0" applyBorder="0" applyAlignment="0" applyProtection="0">
      <alignment vertical="center"/>
    </xf>
    <xf numFmtId="0" fontId="8" fillId="4" borderId="0" applyNumberFormat="0" applyBorder="0" applyAlignment="0" applyProtection="0">
      <alignment vertical="center"/>
    </xf>
    <xf numFmtId="0" fontId="8" fillId="31" borderId="0" applyNumberFormat="0" applyBorder="0" applyAlignment="0" applyProtection="0">
      <alignment vertical="center"/>
    </xf>
    <xf numFmtId="0" fontId="8" fillId="30" borderId="0" applyNumberFormat="0" applyBorder="0" applyAlignment="0" applyProtection="0">
      <alignment vertical="center"/>
    </xf>
    <xf numFmtId="0" fontId="9" fillId="18" borderId="0" applyNumberFormat="0" applyBorder="0" applyAlignment="0" applyProtection="0">
      <alignment vertical="center"/>
    </xf>
    <xf numFmtId="0" fontId="9" fillId="24"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9" fillId="26" borderId="0" applyNumberFormat="0" applyBorder="0" applyAlignment="0" applyProtection="0">
      <alignment vertical="center"/>
    </xf>
    <xf numFmtId="0" fontId="8" fillId="3" borderId="0" applyNumberFormat="0" applyBorder="0" applyAlignment="0" applyProtection="0">
      <alignment vertical="center"/>
    </xf>
    <xf numFmtId="0" fontId="9" fillId="12" borderId="0" applyNumberFormat="0" applyBorder="0" applyAlignment="0" applyProtection="0">
      <alignment vertical="center"/>
    </xf>
    <xf numFmtId="0" fontId="9" fillId="11" borderId="0" applyNumberFormat="0" applyBorder="0" applyAlignment="0" applyProtection="0">
      <alignment vertical="center"/>
    </xf>
    <xf numFmtId="0" fontId="8" fillId="29" borderId="0" applyNumberFormat="0" applyBorder="0" applyAlignment="0" applyProtection="0">
      <alignment vertical="center"/>
    </xf>
    <xf numFmtId="0" fontId="9" fillId="14" borderId="0" applyNumberFormat="0" applyBorder="0" applyAlignment="0" applyProtection="0">
      <alignment vertical="center"/>
    </xf>
  </cellStyleXfs>
  <cellXfs count="81">
    <xf numFmtId="0" fontId="0" fillId="0" borderId="0" xfId="0">
      <alignment vertical="center"/>
    </xf>
    <xf numFmtId="0" fontId="1" fillId="0" borderId="0" xfId="0" applyFont="1" applyAlignment="1">
      <alignment horizontal="lef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12" xfId="0" applyFont="1" applyBorder="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center" vertical="center" wrapText="1"/>
    </xf>
    <xf numFmtId="0" fontId="4" fillId="0" borderId="6"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center" vertical="center" wrapText="1"/>
    </xf>
    <xf numFmtId="0" fontId="4" fillId="0" borderId="8" xfId="0" applyFont="1" applyBorder="1" applyAlignment="1">
      <alignment horizontal="left"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9" fontId="4" fillId="0" borderId="15" xfId="0" applyNumberFormat="1" applyFont="1" applyBorder="1" applyAlignment="1">
      <alignment horizontal="left" vertical="center" wrapText="1"/>
    </xf>
    <xf numFmtId="0" fontId="4" fillId="0" borderId="19" xfId="0" applyFont="1" applyBorder="1" applyAlignment="1">
      <alignment horizontal="left" vertical="center" wrapText="1"/>
    </xf>
    <xf numFmtId="9" fontId="4" fillId="0" borderId="14" xfId="0" applyNumberFormat="1"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20" xfId="0" applyFont="1" applyBorder="1" applyAlignment="1">
      <alignment horizontal="left" vertical="center" wrapText="1"/>
    </xf>
    <xf numFmtId="0" fontId="4" fillId="0" borderId="13" xfId="0" applyFont="1" applyBorder="1" applyAlignment="1">
      <alignment horizontal="center" vertical="center" wrapText="1"/>
    </xf>
    <xf numFmtId="0" fontId="4" fillId="0" borderId="16" xfId="0" applyFont="1" applyBorder="1" applyAlignment="1">
      <alignment horizontal="left" vertical="center" wrapText="1"/>
    </xf>
    <xf numFmtId="0" fontId="4" fillId="0" borderId="9" xfId="0" applyFont="1" applyBorder="1" applyAlignment="1">
      <alignment horizontal="left" vertical="center" wrapText="1"/>
    </xf>
    <xf numFmtId="0" fontId="4" fillId="2" borderId="15" xfId="0" applyFont="1" applyFill="1" applyBorder="1" applyAlignment="1">
      <alignment horizontal="left" vertical="center" wrapText="1"/>
    </xf>
    <xf numFmtId="0" fontId="4" fillId="0" borderId="4" xfId="0" applyFont="1" applyBorder="1" applyAlignment="1">
      <alignment horizontal="left" vertical="center" wrapText="1"/>
    </xf>
    <xf numFmtId="0" fontId="4" fillId="2" borderId="2" xfId="0" applyFont="1" applyFill="1" applyBorder="1" applyAlignment="1">
      <alignment horizontal="left" vertical="center" wrapText="1"/>
    </xf>
    <xf numFmtId="9" fontId="4" fillId="0" borderId="2" xfId="0" applyNumberFormat="1"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6" xfId="0" applyFont="1" applyBorder="1" applyAlignment="1">
      <alignment horizontal="left" vertical="top" wrapText="1"/>
    </xf>
    <xf numFmtId="0" fontId="5" fillId="0" borderId="0" xfId="0" applyFont="1" applyAlignment="1">
      <alignment horizontal="left" vertical="top" wrapText="1"/>
    </xf>
    <xf numFmtId="10" fontId="4" fillId="0" borderId="2" xfId="0" applyNumberFormat="1" applyFont="1" applyBorder="1" applyAlignment="1">
      <alignment horizontal="center" vertical="center" wrapText="1"/>
    </xf>
    <xf numFmtId="0" fontId="4" fillId="0" borderId="21" xfId="0" applyFont="1" applyBorder="1" applyAlignment="1">
      <alignment horizontal="left" vertical="center" wrapText="1"/>
    </xf>
    <xf numFmtId="0" fontId="4" fillId="0" borderId="14" xfId="0" applyFont="1" applyBorder="1" applyAlignment="1">
      <alignment horizontal="center" vertical="center" wrapText="1"/>
    </xf>
    <xf numFmtId="0" fontId="0" fillId="0" borderId="14" xfId="0" applyFont="1" applyBorder="1" applyAlignment="1">
      <alignment horizontal="left" vertical="center"/>
    </xf>
    <xf numFmtId="0" fontId="6" fillId="0" borderId="14" xfId="0" applyFont="1" applyBorder="1" applyAlignment="1">
      <alignment horizontal="center" vertical="center"/>
    </xf>
    <xf numFmtId="178" fontId="0" fillId="0" borderId="14" xfId="0" applyNumberFormat="1" applyFont="1" applyBorder="1" applyAlignment="1">
      <alignment horizontal="center" vertical="center"/>
    </xf>
    <xf numFmtId="0" fontId="0" fillId="0" borderId="14" xfId="0" applyFont="1" applyBorder="1" applyAlignment="1">
      <alignment horizontal="left" vertical="center" wrapText="1"/>
    </xf>
    <xf numFmtId="10" fontId="0" fillId="0" borderId="14" xfId="0" applyNumberFormat="1" applyFont="1" applyBorder="1" applyAlignment="1">
      <alignment horizontal="left" vertical="center"/>
    </xf>
    <xf numFmtId="176" fontId="0" fillId="0" borderId="14" xfId="0" applyNumberFormat="1" applyFont="1" applyBorder="1" applyAlignment="1">
      <alignment horizontal="center" vertical="center"/>
    </xf>
    <xf numFmtId="9" fontId="0" fillId="0" borderId="14" xfId="0" applyNumberFormat="1" applyFont="1" applyBorder="1" applyAlignment="1">
      <alignment horizontal="left" vertical="center"/>
    </xf>
    <xf numFmtId="9" fontId="4" fillId="0" borderId="21" xfId="0" applyNumberFormat="1" applyFont="1" applyBorder="1" applyAlignment="1">
      <alignment horizontal="left" vertical="center" wrapText="1"/>
    </xf>
    <xf numFmtId="9" fontId="4" fillId="0" borderId="18" xfId="0" applyNumberFormat="1" applyFont="1" applyBorder="1" applyAlignment="1">
      <alignment horizontal="left" vertical="center" wrapText="1"/>
    </xf>
    <xf numFmtId="0" fontId="0" fillId="0" borderId="14" xfId="0" applyFont="1" applyBorder="1" applyAlignment="1">
      <alignment horizontal="left" vertical="top" wrapText="1"/>
    </xf>
    <xf numFmtId="0" fontId="7" fillId="0" borderId="14" xfId="0" applyFont="1" applyBorder="1" applyAlignment="1">
      <alignment horizontal="center" vertical="center" wrapText="1"/>
    </xf>
    <xf numFmtId="176" fontId="4" fillId="0" borderId="14" xfId="0" applyNumberFormat="1" applyFont="1" applyBorder="1" applyAlignment="1">
      <alignment horizontal="center" vertical="center" wrapText="1"/>
    </xf>
    <xf numFmtId="0" fontId="4" fillId="2" borderId="21"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7" fillId="0" borderId="11" xfId="0" applyFont="1" applyBorder="1" applyAlignment="1">
      <alignment horizontal="center" vertical="center" wrapText="1"/>
    </xf>
    <xf numFmtId="178" fontId="4" fillId="0" borderId="11" xfId="0" applyNumberFormat="1" applyFont="1" applyBorder="1" applyAlignment="1">
      <alignment horizontal="center"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11" xfId="0" applyFont="1" applyFill="1" applyBorder="1" applyAlignment="1">
      <alignment horizontal="left" vertical="center" wrapText="1"/>
    </xf>
    <xf numFmtId="176" fontId="4" fillId="0" borderId="11" xfId="0" applyNumberFormat="1" applyFont="1" applyBorder="1" applyAlignment="1">
      <alignment horizontal="center" vertical="center" wrapText="1"/>
    </xf>
    <xf numFmtId="177" fontId="4" fillId="0" borderId="11" xfId="0" applyNumberFormat="1" applyFont="1" applyBorder="1" applyAlignment="1">
      <alignment horizontal="center" vertical="center" wrapText="1"/>
    </xf>
    <xf numFmtId="9" fontId="4" fillId="0" borderId="11" xfId="0" applyNumberFormat="1" applyFont="1" applyBorder="1" applyAlignment="1">
      <alignment horizontal="left" vertical="center" wrapText="1"/>
    </xf>
    <xf numFmtId="0" fontId="5" fillId="0" borderId="4" xfId="0" applyFont="1" applyBorder="1" applyAlignment="1">
      <alignment horizontal="left" vertical="center" wrapText="1"/>
    </xf>
    <xf numFmtId="0" fontId="5" fillId="0" borderId="11" xfId="0" applyFont="1" applyBorder="1" applyAlignment="1">
      <alignment horizontal="center" vertical="center" wrapText="1"/>
    </xf>
    <xf numFmtId="0" fontId="5" fillId="0" borderId="11"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8"/>
  <sheetViews>
    <sheetView tabSelected="1" workbookViewId="0">
      <selection activeCell="H22" sqref="H22:J22"/>
    </sheetView>
  </sheetViews>
  <sheetFormatPr defaultColWidth="9" defaultRowHeight="13.5"/>
  <cols>
    <col min="1" max="1" width="11" customWidth="1"/>
    <col min="6" max="6" width="13.625" customWidth="1"/>
    <col min="7" max="7" width="10.625" customWidth="1"/>
    <col min="10" max="10" width="4.5" customWidth="1"/>
    <col min="11" max="11" width="18.375" customWidth="1"/>
    <col min="14" max="14" width="21" customWidth="1"/>
  </cols>
  <sheetData>
    <row r="1" ht="20.25" customHeight="1" spans="1:14">
      <c r="A1" s="1" t="s">
        <v>0</v>
      </c>
      <c r="B1" s="1"/>
      <c r="C1" s="1"/>
      <c r="D1" s="1"/>
      <c r="E1" s="1"/>
      <c r="F1" s="1"/>
      <c r="G1" s="1"/>
      <c r="H1" s="1"/>
      <c r="I1" s="1"/>
      <c r="J1" s="1"/>
      <c r="K1" s="1"/>
      <c r="L1" s="1"/>
      <c r="M1" s="1"/>
      <c r="N1" s="1"/>
    </row>
    <row r="2" ht="27" customHeight="1" spans="1:14">
      <c r="A2" s="2" t="s">
        <v>1</v>
      </c>
      <c r="B2" s="2"/>
      <c r="C2" s="2"/>
      <c r="D2" s="2"/>
      <c r="E2" s="2"/>
      <c r="F2" s="2"/>
      <c r="G2" s="2"/>
      <c r="H2" s="2"/>
      <c r="I2" s="2"/>
      <c r="J2" s="2"/>
      <c r="K2" s="2"/>
      <c r="L2" s="2"/>
      <c r="M2" s="2"/>
      <c r="N2" s="2"/>
    </row>
    <row r="3" ht="14.25" spans="1:14">
      <c r="A3" s="3" t="s">
        <v>2</v>
      </c>
      <c r="B3" s="3"/>
      <c r="C3" s="3"/>
      <c r="D3" s="3"/>
      <c r="E3" s="3"/>
      <c r="F3" s="3"/>
      <c r="G3" s="3"/>
      <c r="H3" s="3"/>
      <c r="I3" s="3"/>
      <c r="J3" s="3"/>
      <c r="K3" s="3"/>
      <c r="L3" s="3"/>
      <c r="M3" s="3"/>
      <c r="N3" s="3"/>
    </row>
    <row r="4" ht="14.25" spans="1:14">
      <c r="A4" s="4" t="s">
        <v>3</v>
      </c>
      <c r="B4" s="5"/>
      <c r="C4" s="5"/>
      <c r="D4" s="6"/>
      <c r="E4" s="4" t="s">
        <v>4</v>
      </c>
      <c r="F4" s="5"/>
      <c r="G4" s="5"/>
      <c r="H4" s="6"/>
      <c r="I4" s="4" t="s">
        <v>5</v>
      </c>
      <c r="J4" s="5"/>
      <c r="K4" s="5"/>
      <c r="L4" s="6"/>
      <c r="M4" s="4" t="s">
        <v>6</v>
      </c>
      <c r="N4" s="6"/>
    </row>
    <row r="5" ht="14.25" spans="1:14">
      <c r="A5" s="7" t="s">
        <v>7</v>
      </c>
      <c r="B5" s="8"/>
      <c r="C5" s="8"/>
      <c r="D5" s="9"/>
      <c r="E5" s="4"/>
      <c r="F5" s="6"/>
      <c r="G5" s="4" t="s">
        <v>8</v>
      </c>
      <c r="H5" s="5"/>
      <c r="I5" s="6"/>
      <c r="J5" s="4" t="s">
        <v>9</v>
      </c>
      <c r="K5" s="5"/>
      <c r="L5" s="6"/>
      <c r="M5" s="4" t="s">
        <v>10</v>
      </c>
      <c r="N5" s="6"/>
    </row>
    <row r="6" ht="14.25" spans="1:14">
      <c r="A6" s="10"/>
      <c r="B6" s="11"/>
      <c r="C6" s="11"/>
      <c r="D6" s="12"/>
      <c r="E6" s="4" t="s">
        <v>11</v>
      </c>
      <c r="F6" s="6"/>
      <c r="G6" s="4" t="s">
        <v>12</v>
      </c>
      <c r="H6" s="5"/>
      <c r="I6" s="6"/>
      <c r="J6" s="4" t="s">
        <v>13</v>
      </c>
      <c r="K6" s="5"/>
      <c r="L6" s="6"/>
      <c r="M6" s="52">
        <f>(1353.73/1100.61)*100%</f>
        <v>1.22998155568276</v>
      </c>
      <c r="N6" s="6"/>
    </row>
    <row r="7" ht="14.25" spans="1:14">
      <c r="A7" s="10"/>
      <c r="B7" s="11"/>
      <c r="C7" s="11"/>
      <c r="D7" s="12"/>
      <c r="E7" s="4" t="s">
        <v>14</v>
      </c>
      <c r="F7" s="6"/>
      <c r="G7" s="4" t="s">
        <v>15</v>
      </c>
      <c r="H7" s="5"/>
      <c r="I7" s="6"/>
      <c r="J7" s="4" t="s">
        <v>16</v>
      </c>
      <c r="K7" s="5"/>
      <c r="L7" s="6"/>
      <c r="M7" s="52">
        <v>1</v>
      </c>
      <c r="N7" s="6"/>
    </row>
    <row r="8" ht="14.25" spans="1:14">
      <c r="A8" s="10"/>
      <c r="B8" s="11"/>
      <c r="C8" s="11"/>
      <c r="D8" s="12"/>
      <c r="E8" s="4" t="s">
        <v>17</v>
      </c>
      <c r="F8" s="6"/>
      <c r="G8" s="4" t="s">
        <v>18</v>
      </c>
      <c r="H8" s="5"/>
      <c r="I8" s="6"/>
      <c r="J8" s="4" t="s">
        <v>18</v>
      </c>
      <c r="K8" s="5"/>
      <c r="L8" s="6"/>
      <c r="M8" s="52">
        <v>1</v>
      </c>
      <c r="N8" s="6"/>
    </row>
    <row r="9" ht="14.25" spans="1:14">
      <c r="A9" s="13"/>
      <c r="B9" s="14"/>
      <c r="C9" s="14"/>
      <c r="D9" s="15"/>
      <c r="E9" s="4" t="s">
        <v>19</v>
      </c>
      <c r="F9" s="6"/>
      <c r="G9" s="4" t="s">
        <v>20</v>
      </c>
      <c r="H9" s="5"/>
      <c r="I9" s="6"/>
      <c r="J9" s="4" t="s">
        <v>20</v>
      </c>
      <c r="K9" s="5"/>
      <c r="L9" s="6"/>
      <c r="M9" s="52">
        <v>1</v>
      </c>
      <c r="N9" s="6"/>
    </row>
    <row r="10" ht="14.25" spans="1:14">
      <c r="A10" s="7" t="s">
        <v>21</v>
      </c>
      <c r="B10" s="9"/>
      <c r="C10" s="4" t="s">
        <v>22</v>
      </c>
      <c r="D10" s="5"/>
      <c r="E10" s="5"/>
      <c r="F10" s="5"/>
      <c r="G10" s="5"/>
      <c r="H10" s="6"/>
      <c r="I10" s="4" t="s">
        <v>23</v>
      </c>
      <c r="J10" s="5"/>
      <c r="K10" s="5"/>
      <c r="L10" s="5"/>
      <c r="M10" s="5"/>
      <c r="N10" s="6"/>
    </row>
    <row r="11" ht="76.5" customHeight="1" spans="1:14">
      <c r="A11" s="13"/>
      <c r="B11" s="15"/>
      <c r="C11" s="16" t="s">
        <v>24</v>
      </c>
      <c r="D11" s="17"/>
      <c r="E11" s="17"/>
      <c r="F11" s="17"/>
      <c r="G11" s="17"/>
      <c r="H11" s="18"/>
      <c r="I11" s="38" t="s">
        <v>25</v>
      </c>
      <c r="J11" s="39"/>
      <c r="K11" s="39"/>
      <c r="L11" s="39"/>
      <c r="M11" s="39"/>
      <c r="N11" s="45"/>
    </row>
    <row r="12" ht="42" customHeight="1" spans="1:14">
      <c r="A12" s="4" t="s">
        <v>26</v>
      </c>
      <c r="B12" s="5"/>
      <c r="C12" s="5"/>
      <c r="D12" s="5"/>
      <c r="E12" s="5"/>
      <c r="F12" s="5"/>
      <c r="G12" s="5"/>
      <c r="H12" s="5"/>
      <c r="I12" s="5"/>
      <c r="J12" s="5"/>
      <c r="K12" s="5"/>
      <c r="L12" s="5"/>
      <c r="M12" s="5"/>
      <c r="N12" s="6"/>
    </row>
    <row r="13" spans="1:14">
      <c r="A13" s="19" t="s">
        <v>27</v>
      </c>
      <c r="B13" s="20" t="s">
        <v>28</v>
      </c>
      <c r="C13" s="21"/>
      <c r="D13" s="7" t="s">
        <v>29</v>
      </c>
      <c r="E13" s="9"/>
      <c r="F13" s="7" t="s">
        <v>30</v>
      </c>
      <c r="G13" s="9"/>
      <c r="H13" s="7" t="s">
        <v>31</v>
      </c>
      <c r="I13" s="8"/>
      <c r="J13" s="9"/>
      <c r="K13" s="25" t="s">
        <v>32</v>
      </c>
      <c r="L13" s="25" t="s">
        <v>33</v>
      </c>
      <c r="M13" s="25" t="s">
        <v>34</v>
      </c>
      <c r="N13" s="25" t="s">
        <v>35</v>
      </c>
    </row>
    <row r="14" ht="24" customHeight="1" spans="1:14">
      <c r="A14" s="22"/>
      <c r="B14" s="23"/>
      <c r="C14" s="24"/>
      <c r="D14" s="13"/>
      <c r="E14" s="15"/>
      <c r="F14" s="10"/>
      <c r="G14" s="12"/>
      <c r="H14" s="10"/>
      <c r="I14" s="11"/>
      <c r="J14" s="12"/>
      <c r="K14" s="29"/>
      <c r="L14" s="29"/>
      <c r="M14" s="29"/>
      <c r="N14" s="29"/>
    </row>
    <row r="15" ht="28.5" customHeight="1" spans="1:14">
      <c r="A15" s="25" t="s">
        <v>36</v>
      </c>
      <c r="B15" s="7">
        <v>30</v>
      </c>
      <c r="C15" s="9"/>
      <c r="D15" s="20" t="s">
        <v>37</v>
      </c>
      <c r="E15" s="26"/>
      <c r="F15" s="27" t="s">
        <v>38</v>
      </c>
      <c r="G15" s="27"/>
      <c r="H15" s="28" t="s">
        <v>39</v>
      </c>
      <c r="I15" s="53"/>
      <c r="J15" s="34"/>
      <c r="K15" s="27" t="s">
        <v>40</v>
      </c>
      <c r="L15" s="54">
        <v>2</v>
      </c>
      <c r="M15" s="54">
        <v>1.5</v>
      </c>
      <c r="N15" s="54" t="s">
        <v>41</v>
      </c>
    </row>
    <row r="16" ht="22.5" customHeight="1" spans="1:14">
      <c r="A16" s="29"/>
      <c r="B16" s="10"/>
      <c r="C16" s="12"/>
      <c r="D16" s="30"/>
      <c r="E16" s="31"/>
      <c r="F16" s="27" t="s">
        <v>42</v>
      </c>
      <c r="G16" s="27"/>
      <c r="H16" s="28" t="s">
        <v>43</v>
      </c>
      <c r="I16" s="53"/>
      <c r="J16" s="34"/>
      <c r="K16" s="27" t="s">
        <v>44</v>
      </c>
      <c r="L16" s="54">
        <v>2</v>
      </c>
      <c r="M16" s="54">
        <v>2</v>
      </c>
      <c r="N16" s="54"/>
    </row>
    <row r="17" ht="24" customHeight="1" spans="1:14">
      <c r="A17" s="29"/>
      <c r="B17" s="10"/>
      <c r="C17" s="12"/>
      <c r="D17" s="23"/>
      <c r="E17" s="32"/>
      <c r="F17" s="27" t="s">
        <v>45</v>
      </c>
      <c r="G17" s="27"/>
      <c r="H17" s="27" t="s">
        <v>46</v>
      </c>
      <c r="I17" s="27"/>
      <c r="J17" s="27"/>
      <c r="K17" s="55" t="s">
        <v>47</v>
      </c>
      <c r="L17" s="56">
        <v>2</v>
      </c>
      <c r="M17" s="57">
        <v>1.5</v>
      </c>
      <c r="N17" s="58" t="s">
        <v>48</v>
      </c>
    </row>
    <row r="18" ht="24" customHeight="1" spans="1:14">
      <c r="A18" s="29"/>
      <c r="B18" s="10"/>
      <c r="C18" s="12"/>
      <c r="D18" s="20" t="s">
        <v>49</v>
      </c>
      <c r="E18" s="33"/>
      <c r="F18" s="28" t="s">
        <v>50</v>
      </c>
      <c r="G18" s="34"/>
      <c r="H18" s="35" t="s">
        <v>51</v>
      </c>
      <c r="I18" s="53"/>
      <c r="J18" s="34"/>
      <c r="K18" s="59">
        <f>(41.41/47.24)*100%</f>
        <v>0.876587637595258</v>
      </c>
      <c r="L18" s="56">
        <v>3</v>
      </c>
      <c r="M18" s="60">
        <v>3</v>
      </c>
      <c r="N18" s="58"/>
    </row>
    <row r="19" ht="24" customHeight="1" spans="1:14">
      <c r="A19" s="29"/>
      <c r="B19" s="10"/>
      <c r="C19" s="12"/>
      <c r="D19" s="23"/>
      <c r="E19" s="36"/>
      <c r="F19" s="27" t="s">
        <v>52</v>
      </c>
      <c r="G19" s="27"/>
      <c r="H19" s="37" t="s">
        <v>51</v>
      </c>
      <c r="I19" s="27"/>
      <c r="J19" s="27"/>
      <c r="K19" s="59">
        <f>(2.49/12.8)*100%</f>
        <v>0.19453125</v>
      </c>
      <c r="L19" s="56">
        <v>2</v>
      </c>
      <c r="M19" s="60">
        <v>2</v>
      </c>
      <c r="N19" s="55"/>
    </row>
    <row r="20" ht="35.25" customHeight="1" spans="1:14">
      <c r="A20" s="29"/>
      <c r="B20" s="10"/>
      <c r="C20" s="12"/>
      <c r="D20" s="38" t="s">
        <v>53</v>
      </c>
      <c r="E20" s="39"/>
      <c r="F20" s="27" t="s">
        <v>54</v>
      </c>
      <c r="G20" s="27"/>
      <c r="H20" s="37" t="s">
        <v>55</v>
      </c>
      <c r="I20" s="27"/>
      <c r="J20" s="27"/>
      <c r="K20" s="59">
        <f>(98.67/1529.4)*100%</f>
        <v>0.0645154962730483</v>
      </c>
      <c r="L20" s="56">
        <v>2</v>
      </c>
      <c r="M20" s="57">
        <v>1.5</v>
      </c>
      <c r="N20" s="58" t="s">
        <v>56</v>
      </c>
    </row>
    <row r="21" ht="24" customHeight="1" spans="1:14">
      <c r="A21" s="29"/>
      <c r="B21" s="10"/>
      <c r="C21" s="12"/>
      <c r="D21" s="38" t="s">
        <v>57</v>
      </c>
      <c r="E21" s="39"/>
      <c r="F21" s="27" t="s">
        <v>58</v>
      </c>
      <c r="G21" s="27"/>
      <c r="H21" s="27" t="s">
        <v>59</v>
      </c>
      <c r="I21" s="27"/>
      <c r="J21" s="27"/>
      <c r="K21" s="55" t="s">
        <v>59</v>
      </c>
      <c r="L21" s="56">
        <v>3</v>
      </c>
      <c r="M21" s="60">
        <v>3</v>
      </c>
      <c r="N21" s="55"/>
    </row>
    <row r="22" ht="48.75" customHeight="1" spans="1:14">
      <c r="A22" s="29"/>
      <c r="B22" s="10"/>
      <c r="C22" s="12"/>
      <c r="D22" s="38" t="s">
        <v>60</v>
      </c>
      <c r="E22" s="40"/>
      <c r="F22" s="28" t="s">
        <v>61</v>
      </c>
      <c r="G22" s="34"/>
      <c r="H22" s="28" t="s">
        <v>62</v>
      </c>
      <c r="I22" s="53"/>
      <c r="J22" s="34"/>
      <c r="K22" s="55" t="s">
        <v>63</v>
      </c>
      <c r="L22" s="56">
        <v>2</v>
      </c>
      <c r="M22" s="60">
        <v>1</v>
      </c>
      <c r="N22" s="55" t="s">
        <v>64</v>
      </c>
    </row>
    <row r="23" ht="24" customHeight="1" spans="1:14">
      <c r="A23" s="29"/>
      <c r="B23" s="10"/>
      <c r="C23" s="12"/>
      <c r="D23" s="38" t="s">
        <v>65</v>
      </c>
      <c r="E23" s="40"/>
      <c r="F23" s="28" t="s">
        <v>66</v>
      </c>
      <c r="G23" s="34"/>
      <c r="H23" s="35">
        <v>1</v>
      </c>
      <c r="I23" s="53"/>
      <c r="J23" s="34"/>
      <c r="K23" s="61">
        <v>0.98</v>
      </c>
      <c r="L23" s="56">
        <v>3</v>
      </c>
      <c r="M23" s="57">
        <v>2.5</v>
      </c>
      <c r="N23" s="55" t="s">
        <v>67</v>
      </c>
    </row>
    <row r="24" ht="23.1" customHeight="1" spans="1:14">
      <c r="A24" s="29"/>
      <c r="B24" s="10"/>
      <c r="C24" s="12"/>
      <c r="D24" s="38" t="s">
        <v>68</v>
      </c>
      <c r="E24" s="39"/>
      <c r="F24" s="27" t="s">
        <v>69</v>
      </c>
      <c r="G24" s="27"/>
      <c r="H24" s="37" t="s">
        <v>51</v>
      </c>
      <c r="I24" s="27"/>
      <c r="J24" s="27"/>
      <c r="K24" s="59">
        <f>(32/25)*100%</f>
        <v>1.28</v>
      </c>
      <c r="L24" s="56">
        <v>1</v>
      </c>
      <c r="M24" s="60">
        <v>0</v>
      </c>
      <c r="N24" s="55" t="s">
        <v>70</v>
      </c>
    </row>
    <row r="25" ht="27" customHeight="1" spans="1:14">
      <c r="A25" s="29"/>
      <c r="B25" s="10"/>
      <c r="C25" s="12"/>
      <c r="D25" s="38" t="s">
        <v>71</v>
      </c>
      <c r="E25" s="39"/>
      <c r="F25" s="27" t="s">
        <v>72</v>
      </c>
      <c r="G25" s="27"/>
      <c r="H25" s="37">
        <v>0.95</v>
      </c>
      <c r="I25" s="27"/>
      <c r="J25" s="27"/>
      <c r="K25" s="61">
        <v>0.95</v>
      </c>
      <c r="L25" s="56">
        <v>3</v>
      </c>
      <c r="M25" s="60">
        <v>3</v>
      </c>
      <c r="N25" s="55"/>
    </row>
    <row r="26" ht="27" customHeight="1" spans="1:14">
      <c r="A26" s="29"/>
      <c r="B26" s="10"/>
      <c r="C26" s="12"/>
      <c r="D26" s="20" t="s">
        <v>73</v>
      </c>
      <c r="E26" s="33"/>
      <c r="F26" s="28" t="s">
        <v>74</v>
      </c>
      <c r="G26" s="34"/>
      <c r="H26" s="35">
        <v>1</v>
      </c>
      <c r="I26" s="62"/>
      <c r="J26" s="63"/>
      <c r="K26" s="61">
        <v>0.9</v>
      </c>
      <c r="L26" s="56">
        <v>2</v>
      </c>
      <c r="M26" s="57">
        <v>1.5</v>
      </c>
      <c r="N26" s="55" t="s">
        <v>75</v>
      </c>
    </row>
    <row r="27" ht="28.5" customHeight="1" spans="1:14">
      <c r="A27" s="41"/>
      <c r="B27" s="13"/>
      <c r="C27" s="15"/>
      <c r="D27" s="23"/>
      <c r="E27" s="36"/>
      <c r="F27" s="27" t="s">
        <v>76</v>
      </c>
      <c r="G27" s="27"/>
      <c r="H27" s="27" t="s">
        <v>77</v>
      </c>
      <c r="I27" s="27"/>
      <c r="J27" s="27"/>
      <c r="K27" s="64" t="s">
        <v>78</v>
      </c>
      <c r="L27" s="56">
        <v>3</v>
      </c>
      <c r="M27" s="57">
        <v>2.5</v>
      </c>
      <c r="N27" s="58" t="s">
        <v>79</v>
      </c>
    </row>
    <row r="28" ht="30" customHeight="1" spans="1:14">
      <c r="A28" s="19" t="s">
        <v>80</v>
      </c>
      <c r="B28" s="20">
        <v>25</v>
      </c>
      <c r="C28" s="21"/>
      <c r="D28" s="20" t="s">
        <v>81</v>
      </c>
      <c r="E28" s="26"/>
      <c r="F28" s="27" t="s">
        <v>82</v>
      </c>
      <c r="G28" s="27"/>
      <c r="H28" s="27" t="s">
        <v>83</v>
      </c>
      <c r="I28" s="27"/>
      <c r="J28" s="27"/>
      <c r="K28" s="27" t="s">
        <v>83</v>
      </c>
      <c r="L28" s="65">
        <v>2</v>
      </c>
      <c r="M28" s="66">
        <v>2</v>
      </c>
      <c r="N28" s="27"/>
    </row>
    <row r="29" ht="30" customHeight="1" spans="1:14">
      <c r="A29" s="42"/>
      <c r="B29" s="30"/>
      <c r="C29" s="43"/>
      <c r="D29" s="30"/>
      <c r="E29" s="31"/>
      <c r="F29" s="28" t="s">
        <v>84</v>
      </c>
      <c r="G29" s="34"/>
      <c r="H29" s="44" t="s">
        <v>85</v>
      </c>
      <c r="I29" s="67"/>
      <c r="J29" s="68"/>
      <c r="K29" s="69" t="s">
        <v>85</v>
      </c>
      <c r="L29" s="65">
        <v>2</v>
      </c>
      <c r="M29" s="66">
        <v>2</v>
      </c>
      <c r="N29" s="27"/>
    </row>
    <row r="30" ht="30" customHeight="1" spans="1:14">
      <c r="A30" s="42"/>
      <c r="B30" s="30"/>
      <c r="C30" s="43"/>
      <c r="D30" s="30"/>
      <c r="E30" s="31"/>
      <c r="F30" s="28" t="s">
        <v>86</v>
      </c>
      <c r="G30" s="34"/>
      <c r="H30" s="28" t="s">
        <v>87</v>
      </c>
      <c r="I30" s="53"/>
      <c r="J30" s="34"/>
      <c r="K30" s="27" t="s">
        <v>87</v>
      </c>
      <c r="L30" s="65">
        <v>2</v>
      </c>
      <c r="M30" s="66">
        <v>2</v>
      </c>
      <c r="N30" s="27"/>
    </row>
    <row r="31" ht="30" customHeight="1" spans="1:14">
      <c r="A31" s="42"/>
      <c r="B31" s="30"/>
      <c r="C31" s="43"/>
      <c r="D31" s="30"/>
      <c r="E31" s="31"/>
      <c r="F31" s="28" t="s">
        <v>88</v>
      </c>
      <c r="G31" s="34"/>
      <c r="H31" s="44">
        <v>283</v>
      </c>
      <c r="I31" s="67"/>
      <c r="J31" s="68"/>
      <c r="K31" s="69">
        <v>283</v>
      </c>
      <c r="L31" s="65">
        <v>2</v>
      </c>
      <c r="M31" s="66">
        <v>2</v>
      </c>
      <c r="N31" s="27"/>
    </row>
    <row r="32" ht="30" customHeight="1" spans="1:14">
      <c r="A32" s="42"/>
      <c r="B32" s="30"/>
      <c r="C32" s="43"/>
      <c r="D32" s="30"/>
      <c r="E32" s="31"/>
      <c r="F32" s="28" t="s">
        <v>89</v>
      </c>
      <c r="G32" s="34"/>
      <c r="H32" s="28" t="s">
        <v>90</v>
      </c>
      <c r="I32" s="53"/>
      <c r="J32" s="34"/>
      <c r="K32" s="27" t="s">
        <v>90</v>
      </c>
      <c r="L32" s="65">
        <v>2</v>
      </c>
      <c r="M32" s="66">
        <v>2</v>
      </c>
      <c r="N32" s="27"/>
    </row>
    <row r="33" ht="30" customHeight="1" spans="1:14">
      <c r="A33" s="42"/>
      <c r="B33" s="30"/>
      <c r="C33" s="43"/>
      <c r="D33" s="30"/>
      <c r="E33" s="31"/>
      <c r="F33" s="28" t="s">
        <v>91</v>
      </c>
      <c r="G33" s="34"/>
      <c r="H33" s="28" t="s">
        <v>92</v>
      </c>
      <c r="I33" s="53"/>
      <c r="J33" s="34"/>
      <c r="K33" s="27" t="s">
        <v>93</v>
      </c>
      <c r="L33" s="65">
        <v>1</v>
      </c>
      <c r="M33" s="66">
        <v>1</v>
      </c>
      <c r="N33" s="27"/>
    </row>
    <row r="34" ht="30" customHeight="1" spans="1:14">
      <c r="A34" s="42"/>
      <c r="B34" s="30"/>
      <c r="C34" s="43"/>
      <c r="D34" s="30"/>
      <c r="E34" s="31"/>
      <c r="F34" s="28" t="s">
        <v>94</v>
      </c>
      <c r="G34" s="34"/>
      <c r="H34" s="28" t="s">
        <v>95</v>
      </c>
      <c r="I34" s="53"/>
      <c r="J34" s="34"/>
      <c r="K34" s="27" t="s">
        <v>95</v>
      </c>
      <c r="L34" s="65">
        <v>3</v>
      </c>
      <c r="M34" s="66">
        <v>3</v>
      </c>
      <c r="N34" s="27"/>
    </row>
    <row r="35" ht="29.1" customHeight="1" spans="1:14">
      <c r="A35" s="42"/>
      <c r="B35" s="30"/>
      <c r="C35" s="43"/>
      <c r="D35" s="30"/>
      <c r="E35" s="43"/>
      <c r="F35" s="23" t="s">
        <v>96</v>
      </c>
      <c r="G35" s="24"/>
      <c r="H35" s="23" t="s">
        <v>97</v>
      </c>
      <c r="I35" s="32"/>
      <c r="J35" s="24"/>
      <c r="K35" s="24" t="s">
        <v>97</v>
      </c>
      <c r="L35" s="70">
        <v>2</v>
      </c>
      <c r="M35" s="71">
        <v>1.5</v>
      </c>
      <c r="N35" s="24" t="s">
        <v>98</v>
      </c>
    </row>
    <row r="36" ht="25.5" customHeight="1" spans="1:14">
      <c r="A36" s="42"/>
      <c r="B36" s="30"/>
      <c r="C36" s="43"/>
      <c r="D36" s="20" t="s">
        <v>99</v>
      </c>
      <c r="E36" s="21"/>
      <c r="F36" s="38" t="s">
        <v>100</v>
      </c>
      <c r="G36" s="45"/>
      <c r="H36" s="46" t="s">
        <v>101</v>
      </c>
      <c r="I36" s="72"/>
      <c r="J36" s="73"/>
      <c r="K36" s="74" t="s">
        <v>102</v>
      </c>
      <c r="L36" s="70">
        <v>3</v>
      </c>
      <c r="M36" s="75">
        <v>3</v>
      </c>
      <c r="N36" s="24"/>
    </row>
    <row r="37" ht="22.5" customHeight="1" spans="1:14">
      <c r="A37" s="42"/>
      <c r="B37" s="30"/>
      <c r="C37" s="43"/>
      <c r="D37" s="30"/>
      <c r="E37" s="43"/>
      <c r="F37" s="38" t="s">
        <v>103</v>
      </c>
      <c r="G37" s="45"/>
      <c r="H37" s="46" t="s">
        <v>101</v>
      </c>
      <c r="I37" s="72"/>
      <c r="J37" s="73"/>
      <c r="K37" s="74" t="s">
        <v>104</v>
      </c>
      <c r="L37" s="70">
        <v>2</v>
      </c>
      <c r="M37" s="75">
        <v>2</v>
      </c>
      <c r="N37" s="74"/>
    </row>
    <row r="38" ht="42" customHeight="1" spans="1:14">
      <c r="A38" s="42"/>
      <c r="B38" s="30"/>
      <c r="C38" s="43"/>
      <c r="D38" s="20" t="s">
        <v>105</v>
      </c>
      <c r="E38" s="21"/>
      <c r="F38" s="38" t="s">
        <v>106</v>
      </c>
      <c r="G38" s="45"/>
      <c r="H38" s="38" t="s">
        <v>107</v>
      </c>
      <c r="I38" s="39"/>
      <c r="J38" s="45"/>
      <c r="K38" s="74" t="s">
        <v>108</v>
      </c>
      <c r="L38" s="70">
        <v>2</v>
      </c>
      <c r="M38" s="75">
        <v>2</v>
      </c>
      <c r="N38" s="24"/>
    </row>
    <row r="39" ht="47.1" customHeight="1" spans="1:14">
      <c r="A39" s="42"/>
      <c r="B39" s="30"/>
      <c r="C39" s="43"/>
      <c r="D39" s="30"/>
      <c r="E39" s="43"/>
      <c r="F39" s="38" t="s">
        <v>109</v>
      </c>
      <c r="G39" s="45"/>
      <c r="H39" s="38" t="s">
        <v>107</v>
      </c>
      <c r="I39" s="39"/>
      <c r="J39" s="45"/>
      <c r="K39" s="74" t="s">
        <v>110</v>
      </c>
      <c r="L39" s="70">
        <v>2</v>
      </c>
      <c r="M39" s="71">
        <v>1.5</v>
      </c>
      <c r="N39" s="24" t="s">
        <v>111</v>
      </c>
    </row>
    <row r="40" ht="37.5" customHeight="1" spans="1:14">
      <c r="A40" s="19" t="s">
        <v>112</v>
      </c>
      <c r="B40" s="20">
        <v>35</v>
      </c>
      <c r="C40" s="21"/>
      <c r="D40" s="20" t="s">
        <v>113</v>
      </c>
      <c r="E40" s="21"/>
      <c r="F40" s="38" t="s">
        <v>114</v>
      </c>
      <c r="G40" s="45"/>
      <c r="H40" s="38" t="s">
        <v>115</v>
      </c>
      <c r="I40" s="39"/>
      <c r="J40" s="45"/>
      <c r="K40" s="24" t="s">
        <v>116</v>
      </c>
      <c r="L40" s="70">
        <v>5</v>
      </c>
      <c r="M40" s="76">
        <v>4</v>
      </c>
      <c r="N40" s="24" t="s">
        <v>117</v>
      </c>
    </row>
    <row r="41" ht="37.5" customHeight="1" spans="1:14">
      <c r="A41" s="42"/>
      <c r="B41" s="30"/>
      <c r="C41" s="43"/>
      <c r="D41" s="23"/>
      <c r="E41" s="24"/>
      <c r="F41" s="38" t="s">
        <v>118</v>
      </c>
      <c r="G41" s="45"/>
      <c r="H41" s="46" t="s">
        <v>119</v>
      </c>
      <c r="I41" s="72"/>
      <c r="J41" s="73"/>
      <c r="K41" s="24" t="s">
        <v>120</v>
      </c>
      <c r="L41" s="70">
        <v>6</v>
      </c>
      <c r="M41" s="76">
        <v>5</v>
      </c>
      <c r="N41" s="24" t="s">
        <v>121</v>
      </c>
    </row>
    <row r="42" ht="30.75" customHeight="1" spans="1:14">
      <c r="A42" s="42"/>
      <c r="B42" s="30"/>
      <c r="C42" s="43"/>
      <c r="D42" s="20" t="s">
        <v>122</v>
      </c>
      <c r="E42" s="21"/>
      <c r="F42" s="38" t="s">
        <v>123</v>
      </c>
      <c r="G42" s="45"/>
      <c r="H42" s="38" t="s">
        <v>124</v>
      </c>
      <c r="I42" s="39"/>
      <c r="J42" s="45"/>
      <c r="K42" s="24" t="s">
        <v>125</v>
      </c>
      <c r="L42" s="70">
        <v>8</v>
      </c>
      <c r="M42" s="76">
        <v>7</v>
      </c>
      <c r="N42" s="24" t="s">
        <v>126</v>
      </c>
    </row>
    <row r="43" ht="20.25" customHeight="1" spans="1:14">
      <c r="A43" s="42"/>
      <c r="B43" s="30"/>
      <c r="C43" s="43"/>
      <c r="D43" s="23"/>
      <c r="E43" s="24"/>
      <c r="F43" s="38" t="s">
        <v>88</v>
      </c>
      <c r="G43" s="45"/>
      <c r="H43" s="38" t="s">
        <v>127</v>
      </c>
      <c r="I43" s="39"/>
      <c r="J43" s="45"/>
      <c r="K43" s="74" t="s">
        <v>127</v>
      </c>
      <c r="L43" s="70">
        <v>8</v>
      </c>
      <c r="M43" s="76">
        <v>8</v>
      </c>
      <c r="N43" s="24"/>
    </row>
    <row r="44" ht="42.75" customHeight="1" spans="1:14">
      <c r="A44" s="42"/>
      <c r="B44" s="30"/>
      <c r="C44" s="43"/>
      <c r="D44" s="20" t="s">
        <v>128</v>
      </c>
      <c r="E44" s="21"/>
      <c r="F44" s="38" t="s">
        <v>129</v>
      </c>
      <c r="G44" s="45"/>
      <c r="H44" s="38" t="s">
        <v>130</v>
      </c>
      <c r="I44" s="39"/>
      <c r="J44" s="45"/>
      <c r="K44" s="24" t="s">
        <v>131</v>
      </c>
      <c r="L44" s="15">
        <v>8</v>
      </c>
      <c r="M44" s="76">
        <v>7</v>
      </c>
      <c r="N44" s="24" t="s">
        <v>132</v>
      </c>
    </row>
    <row r="45" ht="33.75" customHeight="1" spans="1:14">
      <c r="A45" s="22" t="s">
        <v>133</v>
      </c>
      <c r="B45" s="38">
        <v>10</v>
      </c>
      <c r="C45" s="45"/>
      <c r="D45" s="38" t="s">
        <v>133</v>
      </c>
      <c r="E45" s="45"/>
      <c r="F45" s="38" t="s">
        <v>134</v>
      </c>
      <c r="G45" s="45"/>
      <c r="H45" s="47">
        <v>0.9</v>
      </c>
      <c r="I45" s="39"/>
      <c r="J45" s="45"/>
      <c r="K45" s="77">
        <v>0.85</v>
      </c>
      <c r="L45" s="15">
        <v>10</v>
      </c>
      <c r="M45" s="75">
        <v>9</v>
      </c>
      <c r="N45" s="24" t="s">
        <v>135</v>
      </c>
    </row>
    <row r="46" ht="14.25" spans="1:14">
      <c r="A46" s="48" t="s">
        <v>136</v>
      </c>
      <c r="B46" s="49"/>
      <c r="C46" s="49"/>
      <c r="D46" s="49"/>
      <c r="E46" s="49"/>
      <c r="F46" s="49"/>
      <c r="G46" s="49"/>
      <c r="H46" s="49"/>
      <c r="I46" s="49"/>
      <c r="J46" s="49"/>
      <c r="K46" s="78"/>
      <c r="L46" s="79">
        <v>100</v>
      </c>
      <c r="M46" s="79">
        <f>SUM(M15:M45)</f>
        <v>89</v>
      </c>
      <c r="N46" s="80"/>
    </row>
    <row r="47" spans="1:14">
      <c r="A47" s="50" t="s">
        <v>137</v>
      </c>
      <c r="B47" s="50"/>
      <c r="C47" s="50"/>
      <c r="D47" s="50"/>
      <c r="E47" s="50"/>
      <c r="F47" s="50"/>
      <c r="G47" s="50"/>
      <c r="H47" s="50"/>
      <c r="I47" s="50"/>
      <c r="J47" s="50"/>
      <c r="K47" s="50"/>
      <c r="L47" s="50"/>
      <c r="M47" s="50"/>
      <c r="N47" s="50"/>
    </row>
    <row r="48" spans="1:14">
      <c r="A48" s="51" t="s">
        <v>138</v>
      </c>
      <c r="B48" s="51"/>
      <c r="C48" s="51"/>
      <c r="D48" s="51"/>
      <c r="E48" s="51"/>
      <c r="F48" s="51"/>
      <c r="G48" s="51"/>
      <c r="H48" s="51"/>
      <c r="I48" s="51"/>
      <c r="J48" s="51"/>
      <c r="K48" s="51"/>
      <c r="L48" s="51"/>
      <c r="M48" s="51"/>
      <c r="N48" s="51"/>
    </row>
  </sheetData>
  <mergeCells count="131">
    <mergeCell ref="A1:N1"/>
    <mergeCell ref="A2:N2"/>
    <mergeCell ref="A3:N3"/>
    <mergeCell ref="A4:D4"/>
    <mergeCell ref="E4:H4"/>
    <mergeCell ref="I4:L4"/>
    <mergeCell ref="M4:N4"/>
    <mergeCell ref="E5:F5"/>
    <mergeCell ref="G5:I5"/>
    <mergeCell ref="J5:L5"/>
    <mergeCell ref="M5:N5"/>
    <mergeCell ref="E6:F6"/>
    <mergeCell ref="G6:I6"/>
    <mergeCell ref="J6:L6"/>
    <mergeCell ref="M6:N6"/>
    <mergeCell ref="E7:F7"/>
    <mergeCell ref="G7:I7"/>
    <mergeCell ref="J7:L7"/>
    <mergeCell ref="M7:N7"/>
    <mergeCell ref="E8:F8"/>
    <mergeCell ref="G8:I8"/>
    <mergeCell ref="J8:L8"/>
    <mergeCell ref="M8:N8"/>
    <mergeCell ref="E9:F9"/>
    <mergeCell ref="G9:I9"/>
    <mergeCell ref="J9:L9"/>
    <mergeCell ref="M9:N9"/>
    <mergeCell ref="C10:H10"/>
    <mergeCell ref="I10:N10"/>
    <mergeCell ref="C11:H11"/>
    <mergeCell ref="I11:N11"/>
    <mergeCell ref="A12:N12"/>
    <mergeCell ref="F15:G15"/>
    <mergeCell ref="H15:J15"/>
    <mergeCell ref="F16:G16"/>
    <mergeCell ref="H16:J16"/>
    <mergeCell ref="F17:G17"/>
    <mergeCell ref="H17:J17"/>
    <mergeCell ref="F18:G18"/>
    <mergeCell ref="H18:J18"/>
    <mergeCell ref="F19:G19"/>
    <mergeCell ref="H19:J19"/>
    <mergeCell ref="D20:E20"/>
    <mergeCell ref="F20:G20"/>
    <mergeCell ref="H20:J20"/>
    <mergeCell ref="D21:E21"/>
    <mergeCell ref="F21:G21"/>
    <mergeCell ref="H21:J21"/>
    <mergeCell ref="D22:E22"/>
    <mergeCell ref="F22:G22"/>
    <mergeCell ref="H22:J22"/>
    <mergeCell ref="D23:E23"/>
    <mergeCell ref="F23:G23"/>
    <mergeCell ref="H23:J23"/>
    <mergeCell ref="D24:E24"/>
    <mergeCell ref="F24:G24"/>
    <mergeCell ref="H24:J24"/>
    <mergeCell ref="D25:E25"/>
    <mergeCell ref="F25:G25"/>
    <mergeCell ref="H25:J25"/>
    <mergeCell ref="F26:G26"/>
    <mergeCell ref="H26:J26"/>
    <mergeCell ref="F27:G27"/>
    <mergeCell ref="H27:J27"/>
    <mergeCell ref="F28:G28"/>
    <mergeCell ref="H28:J28"/>
    <mergeCell ref="F29:G29"/>
    <mergeCell ref="H29:J29"/>
    <mergeCell ref="F30:G30"/>
    <mergeCell ref="H30:J30"/>
    <mergeCell ref="F31:G31"/>
    <mergeCell ref="H31:J31"/>
    <mergeCell ref="F32:G32"/>
    <mergeCell ref="H32:J32"/>
    <mergeCell ref="F33:G33"/>
    <mergeCell ref="H33:J33"/>
    <mergeCell ref="F34:G34"/>
    <mergeCell ref="H34:J34"/>
    <mergeCell ref="F35:G35"/>
    <mergeCell ref="H35:J35"/>
    <mergeCell ref="F36:G36"/>
    <mergeCell ref="H36:J36"/>
    <mergeCell ref="F37:G37"/>
    <mergeCell ref="H37:J37"/>
    <mergeCell ref="F38:G38"/>
    <mergeCell ref="H38:J38"/>
    <mergeCell ref="F39:G39"/>
    <mergeCell ref="H39:J39"/>
    <mergeCell ref="F40:G40"/>
    <mergeCell ref="H40:J40"/>
    <mergeCell ref="F41:G41"/>
    <mergeCell ref="H41:J41"/>
    <mergeCell ref="F42:G42"/>
    <mergeCell ref="H42:J42"/>
    <mergeCell ref="F43:G43"/>
    <mergeCell ref="H43:J43"/>
    <mergeCell ref="D44:E44"/>
    <mergeCell ref="F44:G44"/>
    <mergeCell ref="H44:J44"/>
    <mergeCell ref="B45:C45"/>
    <mergeCell ref="D45:E45"/>
    <mergeCell ref="F45:G45"/>
    <mergeCell ref="H45:J45"/>
    <mergeCell ref="A46:K46"/>
    <mergeCell ref="A47:N47"/>
    <mergeCell ref="A48:N48"/>
    <mergeCell ref="A13:A14"/>
    <mergeCell ref="A15:A27"/>
    <mergeCell ref="A28:A39"/>
    <mergeCell ref="A40:A44"/>
    <mergeCell ref="K13:K14"/>
    <mergeCell ref="L13:L14"/>
    <mergeCell ref="M13:M14"/>
    <mergeCell ref="N13:N14"/>
    <mergeCell ref="D18:E19"/>
    <mergeCell ref="B28:C39"/>
    <mergeCell ref="B40:C44"/>
    <mergeCell ref="D40:E41"/>
    <mergeCell ref="A10:B11"/>
    <mergeCell ref="A5:D9"/>
    <mergeCell ref="B15:C27"/>
    <mergeCell ref="D15:E17"/>
    <mergeCell ref="D26:E27"/>
    <mergeCell ref="B13:C14"/>
    <mergeCell ref="D13:E14"/>
    <mergeCell ref="F13:G14"/>
    <mergeCell ref="H13:J14"/>
    <mergeCell ref="D28:E35"/>
    <mergeCell ref="D36:E37"/>
    <mergeCell ref="D42:E43"/>
    <mergeCell ref="D38:E39"/>
  </mergeCells>
  <pageMargins left="0.550694444444444" right="0.472222222222222" top="0.75" bottom="0.75" header="0.3" footer="0.3"/>
  <pageSetup paperSize="9" scale="9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2021-03-30T06:02:00Z</dcterms:created>
  <dcterms:modified xsi:type="dcterms:W3CDTF">2021-11-25T08:37:30Z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D8598B06CABB46C399577E99224F701E</vt:lpwstr>
  </property>
  <property fmtid="{D5CDD505-2E9C-101B-9397-08002B2CF9AE}" pid="3" name="KSOProductBuildVer">
    <vt:lpwstr>2052-11.1.0.9021</vt:lpwstr>
  </property>
</Properties>
</file>